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berna\Downloads\"/>
    </mc:Choice>
  </mc:AlternateContent>
  <xr:revisionPtr revIDLastSave="0" documentId="13_ncr:1_{05FB2B7B-777E-40EF-8F6B-81112B421460}" xr6:coauthVersionLast="47" xr6:coauthVersionMax="47" xr10:uidLastSave="{00000000-0000-0000-0000-000000000000}"/>
  <workbookProtection workbookAlgorithmName="SHA-512" workbookHashValue="dK3SFyIJcDyJrlonLaPYSITyMxXiTSubffcxwEVv9wpPMmjebHMtunT46sseyJnyXp1bgEZZmkisfSkVUydX4Q==" workbookSaltValue="0G+gujnvrTIPIS1RkdpIrA==" workbookSpinCount="100000" lockStructure="1"/>
  <bookViews>
    <workbookView xWindow="-120" yWindow="-120" windowWidth="29040" windowHeight="15720" xr2:uid="{CB468D76-B0AE-458F-96F2-B846067AAE36}"/>
  </bookViews>
  <sheets>
    <sheet name="Textili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" i="1" l="1"/>
  <c r="O36" i="1"/>
  <c r="O26" i="1"/>
  <c r="O16" i="1"/>
  <c r="O37" i="1"/>
  <c r="O27" i="1"/>
  <c r="O17" i="1"/>
  <c r="O51" i="1" l="1"/>
</calcChain>
</file>

<file path=xl/sharedStrings.xml><?xml version="1.0" encoding="utf-8"?>
<sst xmlns="http://schemas.openxmlformats.org/spreadsheetml/2006/main" count="87" uniqueCount="53">
  <si>
    <t>T-Shirt</t>
  </si>
  <si>
    <t>Größe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</si>
  <si>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</si>
  <si>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</si>
  <si>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</si>
  <si>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</si>
  <si>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</si>
  <si>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</si>
  <si>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</si>
  <si>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</si>
  <si>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</si>
  <si>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6XL</t>
  </si>
  <si>
    <t>Masse A</t>
  </si>
  <si>
    <t>Masse B</t>
  </si>
  <si>
    <t xml:space="preserve">Anzahl eintragen </t>
  </si>
  <si>
    <t>Polo-Shirt</t>
  </si>
  <si>
    <t>Soft-Shell</t>
  </si>
  <si>
    <t>Mütze</t>
  </si>
  <si>
    <t>Total</t>
  </si>
  <si>
    <t>Text hier eintragen:</t>
  </si>
  <si>
    <t>Optionale Bestickung  des Namens am Rand rechter Ärmel max. 20 Buchst.</t>
  </si>
  <si>
    <t>Optionale Bestickung  des Namens oben am  rechten Ärmel max. 20 Buchst.</t>
  </si>
  <si>
    <t>Art-Nr: 292</t>
  </si>
  <si>
    <t>Art-Nr: 816</t>
  </si>
  <si>
    <t>Art-Nr: 848</t>
  </si>
  <si>
    <t xml:space="preserve">    Alle Beträge inkl. MwSt.</t>
  </si>
  <si>
    <t xml:space="preserve">Verwendet zum Bezahlen bitte diesen QR-Code. Die Bestellung ist nur gültig wenn der bezahlte Betrag </t>
  </si>
  <si>
    <t>mit dem Total dieser Bestellung überinstimmt.</t>
  </si>
  <si>
    <t xml:space="preserve"> </t>
  </si>
  <si>
    <t>Art-Nr: MB6238</t>
  </si>
  <si>
    <t xml:space="preserve">MV-Bern Textilbestellung </t>
  </si>
  <si>
    <t>Farbe 010 royalblau</t>
  </si>
  <si>
    <t xml:space="preserve">Nach erfolgter Bezahlung bitte das ausgefüllte Bestellformular dem Kassier übergeben. </t>
  </si>
  <si>
    <t xml:space="preserve">      Mobile-Tf-Nr.</t>
  </si>
  <si>
    <t xml:space="preserve">      PLZ, Ort</t>
  </si>
  <si>
    <t xml:space="preserve">      E-Mail</t>
  </si>
  <si>
    <t xml:space="preserve">      Adresse</t>
  </si>
  <si>
    <t xml:space="preserve">        Vorname</t>
  </si>
  <si>
    <t xml:space="preserve">       Name</t>
  </si>
  <si>
    <t xml:space="preserve">      Datum</t>
  </si>
  <si>
    <t xml:space="preserve">      Unterschrift</t>
  </si>
  <si>
    <t>royalblau/weiss</t>
  </si>
  <si>
    <t>à Fr. 28.-</t>
  </si>
  <si>
    <t>à Fr. 58.-</t>
  </si>
  <si>
    <t>à Fr. 150.-</t>
  </si>
  <si>
    <t xml:space="preserve">Die Bestellung gilt sobald der Total-Betrag auf dem Konto der MV Bern einbezahlt ist. </t>
  </si>
  <si>
    <t>à Fr. 24.-</t>
  </si>
  <si>
    <t>T-Shirt inkl. Logo auf Brust links gedruckt.</t>
  </si>
  <si>
    <t>Polo-Shirt inkl. Logo auf Brust links gedruckt.</t>
  </si>
  <si>
    <t>Soft-Shell inkl. Logo auf Brust links gedruckt.</t>
  </si>
  <si>
    <t>Schirmmütze mit Badge aufgenäht.</t>
  </si>
  <si>
    <t xml:space="preserve">Einheitsgrösse </t>
  </si>
  <si>
    <t>Entweder persönlich oder bis spätestens 31. März 2025 per Mail an bernard.grandjean@mv-bern.ch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</si>
</sst>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Fr.&quot;\ #,##0.00;[Red]&quot;Fr.&quot;\ \-#,##0.00"/>
  </numFmts>
  <fonts count="10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20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/>
    <xf numFmtId="0" fontId="2" fillId="0" borderId="0" xfId="0" applyFont="1"/>
    <xf numFmtId="2" fontId="2" fillId="2" borderId="0" xfId="0" applyNumberFormat="1" applyFont="1" applyFill="1"/>
    <xf numFmtId="2" fontId="2" fillId="2" borderId="2" xfId="0" applyNumberFormat="1" applyFont="1" applyFill="1" applyBorder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164" fontId="2" fillId="2" borderId="0" xfId="0" applyNumberFormat="1" applyFont="1" applyFill="1" applyAlignment="1">
      <alignment horizontal="center" vertical="center"/>
    </xf>
    <xf numFmtId="2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0" fillId="2" borderId="1" xfId="0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6" fillId="2" borderId="0" xfId="0" applyFont="1" applyFill="1"/>
    <xf numFmtId="0" fontId="7" fillId="2" borderId="0" xfId="0" applyFont="1" applyFill="1"/>
    <xf numFmtId="0" fontId="0" fillId="2" borderId="0" xfId="0" applyFill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8" fillId="2" borderId="0" xfId="0" applyFont="1" applyFill="1"/>
    <xf numFmtId="0" fontId="0" fillId="2" borderId="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9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52</xdr:row>
      <xdr:rowOff>276225</xdr:rowOff>
    </xdr:from>
    <xdr:to>
      <xdr:col>16</xdr:col>
      <xdr:colOff>353080</xdr:colOff>
      <xdr:row>60</xdr:row>
      <xdr:rowOff>86060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2B21E94-DB52-8D44-1831-3B0D5B77F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12134850"/>
          <a:ext cx="4696480" cy="240063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11</xdr:row>
      <xdr:rowOff>142875</xdr:rowOff>
    </xdr:from>
    <xdr:to>
      <xdr:col>1</xdr:col>
      <xdr:colOff>819903</xdr:colOff>
      <xdr:row>15</xdr:row>
      <xdr:rowOff>57150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DBCDF5E-01A4-14F6-91F1-0CF56B53D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1076" y="2143125"/>
          <a:ext cx="800852" cy="676275"/>
        </a:xfrm>
        <a:prstGeom prst="rect">
          <a:avLst/>
        </a:prstGeom>
      </xdr:spPr>
    </xdr:pic>
    <xdr:clientData/>
  </xdr:twoCellAnchor>
  <xdr:oneCellAnchor>
    <xdr:from>
      <xdr:col>1</xdr:col>
      <xdr:colOff>19051</xdr:colOff>
      <xdr:row>21</xdr:row>
      <xdr:rowOff>152400</xdr:rowOff>
    </xdr:from>
    <xdr:ext cx="838200" cy="707814"/>
    <xdr:pic>
      <xdr:nvPicPr>
        <xdr:cNvPr id="6" name="Grafik 5">
          <a:extLst>
            <a:ext uri="{FF2B5EF4-FFF2-40B4-BE49-F238E27FC236}">
              <a16:creationId xmlns:a16="http://schemas.microsoft.com/office/drawing/2014/main" id="{694013D9-B7C2-40F6-B9AA-9804EE0C2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1076" y="3943350"/>
          <a:ext cx="838200" cy="707814"/>
        </a:xfrm>
        <a:prstGeom prst="rect">
          <a:avLst/>
        </a:prstGeom>
      </xdr:spPr>
    </xdr:pic>
    <xdr:clientData/>
  </xdr:oneCellAnchor>
  <xdr:oneCellAnchor>
    <xdr:from>
      <xdr:col>1</xdr:col>
      <xdr:colOff>9526</xdr:colOff>
      <xdr:row>31</xdr:row>
      <xdr:rowOff>171450</xdr:rowOff>
    </xdr:from>
    <xdr:ext cx="800852" cy="676275"/>
    <xdr:pic>
      <xdr:nvPicPr>
        <xdr:cNvPr id="10" name="Grafik 9">
          <a:extLst>
            <a:ext uri="{FF2B5EF4-FFF2-40B4-BE49-F238E27FC236}">
              <a16:creationId xmlns:a16="http://schemas.microsoft.com/office/drawing/2014/main" id="{8033FE06-2113-44E9-BCA3-FEB1C4231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1" y="5810250"/>
          <a:ext cx="800852" cy="676275"/>
        </a:xfrm>
        <a:prstGeom prst="rect">
          <a:avLst/>
        </a:prstGeom>
      </xdr:spPr>
    </xdr:pic>
    <xdr:clientData/>
  </xdr:oneCellAnchor>
  <xdr:twoCellAnchor editAs="oneCell">
    <xdr:from>
      <xdr:col>20</xdr:col>
      <xdr:colOff>0</xdr:colOff>
      <xdr:row>3</xdr:row>
      <xdr:rowOff>0</xdr:rowOff>
    </xdr:from>
    <xdr:to>
      <xdr:col>20</xdr:col>
      <xdr:colOff>304800</xdr:colOff>
      <xdr:row>4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73EA5500-EA05-0790-3746-8B9451B2A247}"/>
            </a:ext>
          </a:extLst>
        </xdr:cNvPr>
        <xdr:cNvSpPr>
          <a:spLocks noChangeAspect="1" noChangeArrowheads="1"/>
        </xdr:cNvSpPr>
      </xdr:nvSpPr>
      <xdr:spPr bwMode="auto">
        <a:xfrm>
          <a:off x="10734675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209550</xdr:colOff>
      <xdr:row>2</xdr:row>
      <xdr:rowOff>152400</xdr:rowOff>
    </xdr:from>
    <xdr:to>
      <xdr:col>1</xdr:col>
      <xdr:colOff>276225</xdr:colOff>
      <xdr:row>6</xdr:row>
      <xdr:rowOff>137265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FBDAFF7-C19C-9950-594C-64D8B5FA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33400"/>
          <a:ext cx="1133475" cy="1146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20</xdr:row>
      <xdr:rowOff>247650</xdr:rowOff>
    </xdr:from>
    <xdr:to>
      <xdr:col>0</xdr:col>
      <xdr:colOff>962114</xdr:colOff>
      <xdr:row>25</xdr:row>
      <xdr:rowOff>180975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C10EC40F-DFF6-453A-BAEB-498F5E5BB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5" y="4724400"/>
          <a:ext cx="857339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30</xdr:row>
      <xdr:rowOff>257175</xdr:rowOff>
    </xdr:from>
    <xdr:to>
      <xdr:col>0</xdr:col>
      <xdr:colOff>969484</xdr:colOff>
      <xdr:row>35</xdr:row>
      <xdr:rowOff>126256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EB2F4604-C46D-4461-AC1D-F83719169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9075" y="6962775"/>
          <a:ext cx="750409" cy="897781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41</xdr:row>
      <xdr:rowOff>28576</xdr:rowOff>
    </xdr:from>
    <xdr:to>
      <xdr:col>0</xdr:col>
      <xdr:colOff>1019175</xdr:colOff>
      <xdr:row>45</xdr:row>
      <xdr:rowOff>46490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211A319C-EB48-46B5-8C3E-DCEE91613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0975" y="9172576"/>
          <a:ext cx="838200" cy="779914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11</xdr:row>
      <xdr:rowOff>19049</xdr:rowOff>
    </xdr:from>
    <xdr:to>
      <xdr:col>0</xdr:col>
      <xdr:colOff>1038225</xdr:colOff>
      <xdr:row>15</xdr:row>
      <xdr:rowOff>176250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869DBC6C-6A04-4D5B-BC76-9DA681F12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1450" y="2590799"/>
          <a:ext cx="866775" cy="919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FDD9-3EAA-4183-A9C8-9623C2042A68}">
  <sheetPr>
    <pageSetUpPr fitToPage="1"/>
  </sheetPr>
  <dimension ref="A1:R67"/>
  <sheetViews>
    <sheetView showGridLines="0" showZeros="0" tabSelected="1" zoomScaleNormal="100" workbookViewId="0">
      <selection activeCell="M16" sqref="M16"/>
    </sheetView>
  </sheetViews>
  <sheetFormatPr baseColWidth="10" defaultColWidth="11.42578125" defaultRowHeight="15" x14ac:dyDescent="0.25"/>
  <cols>
    <col min="1" max="1" width="16" customWidth="1"/>
    <col min="2" max="2" width="13" customWidth="1"/>
    <col min="3" max="3" width="16.140625" customWidth="1"/>
    <col min="4" max="13" width="4" bestFit="1" customWidth="1"/>
    <col min="16" max="16" width="7.285156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x14ac:dyDescent="0.7">
      <c r="A5" s="1"/>
      <c r="B5" s="1"/>
      <c r="C5" s="23" t="s">
        <v>30</v>
      </c>
      <c r="D5" s="23"/>
      <c r="E5" s="23"/>
      <c r="F5" s="23"/>
      <c r="G5" s="23"/>
      <c r="H5" s="23"/>
      <c r="I5" s="23"/>
      <c r="J5" s="23"/>
      <c r="K5" s="23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1" x14ac:dyDescent="0.35">
      <c r="A11" s="9" t="s">
        <v>0</v>
      </c>
      <c r="B11" s="1"/>
      <c r="C11" s="1" t="s">
        <v>47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5" t="s">
        <v>1</v>
      </c>
      <c r="D13" s="16" t="s">
        <v>2</v>
      </c>
      <c r="E13" s="16" t="s">
        <v>3</v>
      </c>
      <c r="F13" s="16" t="s">
        <v>4</v>
      </c>
      <c r="G13" s="16" t="s">
        <v>5</v>
      </c>
      <c r="H13" s="16" t="s">
        <v>6</v>
      </c>
      <c r="I13" s="16" t="s">
        <v>7</v>
      </c>
      <c r="J13" s="16" t="s">
        <v>8</v>
      </c>
      <c r="K13" s="16" t="s">
        <v>9</v>
      </c>
      <c r="L13" s="16" t="s">
        <v>10</v>
      </c>
      <c r="M13" s="16" t="s">
        <v>11</v>
      </c>
      <c r="N13" s="17" t="s">
        <v>25</v>
      </c>
      <c r="O13" s="1"/>
      <c r="P13" s="1"/>
    </row>
    <row r="14" spans="1:16" x14ac:dyDescent="0.25">
      <c r="A14" s="1"/>
      <c r="B14" s="1"/>
      <c r="C14" s="15" t="s">
        <v>12</v>
      </c>
      <c r="D14" s="16">
        <v>50</v>
      </c>
      <c r="E14" s="16">
        <v>52</v>
      </c>
      <c r="F14" s="16">
        <v>56</v>
      </c>
      <c r="G14" s="16">
        <v>58</v>
      </c>
      <c r="H14" s="16">
        <v>60</v>
      </c>
      <c r="I14" s="16">
        <v>62</v>
      </c>
      <c r="J14" s="16">
        <v>64</v>
      </c>
      <c r="K14" s="16">
        <v>66</v>
      </c>
      <c r="L14" s="16">
        <v>68</v>
      </c>
      <c r="M14" s="16">
        <v>70</v>
      </c>
      <c r="N14" s="1"/>
      <c r="O14" s="1"/>
      <c r="P14" s="1"/>
    </row>
    <row r="15" spans="1:16" x14ac:dyDescent="0.25">
      <c r="A15" s="1"/>
      <c r="B15" s="1"/>
      <c r="C15" s="15" t="s">
        <v>13</v>
      </c>
      <c r="D15" s="16">
        <v>68</v>
      </c>
      <c r="E15" s="16">
        <v>70</v>
      </c>
      <c r="F15" s="16">
        <v>73</v>
      </c>
      <c r="G15" s="16">
        <v>76</v>
      </c>
      <c r="H15" s="16">
        <v>79</v>
      </c>
      <c r="I15" s="16">
        <v>81</v>
      </c>
      <c r="J15" s="16">
        <v>82</v>
      </c>
      <c r="K15" s="16">
        <v>83</v>
      </c>
      <c r="L15" s="16">
        <v>84</v>
      </c>
      <c r="M15" s="16">
        <v>85</v>
      </c>
      <c r="N15" s="1"/>
      <c r="O15" s="1"/>
      <c r="P15" s="1"/>
    </row>
    <row r="16" spans="1:16" ht="30" customHeight="1" x14ac:dyDescent="0.25">
      <c r="A16" s="1" t="s">
        <v>31</v>
      </c>
      <c r="B16" s="1"/>
      <c r="C16" s="8" t="s">
        <v>14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6" t="s">
        <v>42</v>
      </c>
      <c r="O16" s="7">
        <f>SUM(D16:M16)*28</f>
        <v>0</v>
      </c>
      <c r="P16" s="1"/>
    </row>
    <row r="17" spans="1:16" x14ac:dyDescent="0.25">
      <c r="A17" s="1" t="s">
        <v>22</v>
      </c>
      <c r="B17" s="1"/>
      <c r="C17" s="12" t="s">
        <v>20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3">
        <v>10.8</v>
      </c>
      <c r="O17" s="14">
        <f>IF(ISBLANK(E18),0,10.8)</f>
        <v>0</v>
      </c>
      <c r="P17" s="1"/>
    </row>
    <row r="18" spans="1:16" x14ac:dyDescent="0.25">
      <c r="A18" s="1"/>
      <c r="B18" s="1"/>
      <c r="C18" s="1" t="s">
        <v>19</v>
      </c>
      <c r="D18" s="11"/>
      <c r="E18" s="29"/>
      <c r="F18" s="29"/>
      <c r="G18" s="29"/>
      <c r="H18" s="29"/>
      <c r="I18" s="29"/>
      <c r="J18" s="29"/>
      <c r="K18" s="29"/>
      <c r="L18" s="29"/>
      <c r="M18" s="29"/>
      <c r="N18" s="1"/>
      <c r="O18" s="3"/>
      <c r="P18" s="1"/>
    </row>
    <row r="19" spans="1:16" x14ac:dyDescent="0.25">
      <c r="A19" s="1"/>
      <c r="B19" s="1"/>
      <c r="C19" s="1"/>
      <c r="D19" s="11"/>
      <c r="E19" s="24"/>
      <c r="F19" s="24"/>
      <c r="G19" s="24"/>
      <c r="H19" s="24"/>
      <c r="I19" s="24"/>
      <c r="J19" s="24"/>
      <c r="K19" s="24"/>
      <c r="L19" s="24"/>
      <c r="M19" s="24"/>
      <c r="N19" s="1"/>
      <c r="O19" s="3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3"/>
      <c r="P20" s="1"/>
    </row>
    <row r="21" spans="1:16" ht="21" x14ac:dyDescent="0.35">
      <c r="A21" s="9" t="s">
        <v>15</v>
      </c>
      <c r="B21" s="1"/>
      <c r="C21" s="1" t="s">
        <v>48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"/>
      <c r="P22" s="1"/>
    </row>
    <row r="23" spans="1:16" x14ac:dyDescent="0.25">
      <c r="A23" s="1"/>
      <c r="B23" s="1"/>
      <c r="C23" s="15" t="s">
        <v>1</v>
      </c>
      <c r="D23" s="16" t="s">
        <v>2</v>
      </c>
      <c r="E23" s="16" t="s">
        <v>3</v>
      </c>
      <c r="F23" s="16" t="s">
        <v>4</v>
      </c>
      <c r="G23" s="16" t="s">
        <v>5</v>
      </c>
      <c r="H23" s="16" t="s">
        <v>6</v>
      </c>
      <c r="I23" s="16" t="s">
        <v>7</v>
      </c>
      <c r="J23" s="16" t="s">
        <v>8</v>
      </c>
      <c r="K23" s="16" t="s">
        <v>9</v>
      </c>
      <c r="L23" s="16" t="s">
        <v>10</v>
      </c>
      <c r="M23" s="16" t="s">
        <v>11</v>
      </c>
      <c r="N23" s="1"/>
      <c r="O23" s="3"/>
      <c r="P23" s="1"/>
    </row>
    <row r="24" spans="1:16" x14ac:dyDescent="0.25">
      <c r="A24" s="1"/>
      <c r="B24" s="1"/>
      <c r="C24" s="15" t="s">
        <v>12</v>
      </c>
      <c r="D24" s="16">
        <v>48</v>
      </c>
      <c r="E24" s="16">
        <v>52</v>
      </c>
      <c r="F24" s="16">
        <v>56</v>
      </c>
      <c r="G24" s="16">
        <v>60</v>
      </c>
      <c r="H24" s="16">
        <v>64</v>
      </c>
      <c r="I24" s="16">
        <v>68</v>
      </c>
      <c r="J24" s="16">
        <v>72</v>
      </c>
      <c r="K24" s="16">
        <v>76</v>
      </c>
      <c r="L24" s="16">
        <v>80</v>
      </c>
      <c r="M24" s="16">
        <v>84</v>
      </c>
      <c r="N24" s="1"/>
      <c r="O24" s="3"/>
      <c r="P24" s="1"/>
    </row>
    <row r="25" spans="1:16" x14ac:dyDescent="0.25">
      <c r="A25" s="1"/>
      <c r="B25" s="1"/>
      <c r="C25" s="15" t="s">
        <v>13</v>
      </c>
      <c r="D25" s="16">
        <v>67</v>
      </c>
      <c r="E25" s="16">
        <v>70</v>
      </c>
      <c r="F25" s="16">
        <v>73</v>
      </c>
      <c r="G25" s="16">
        <v>76</v>
      </c>
      <c r="H25" s="16">
        <v>79</v>
      </c>
      <c r="I25" s="16">
        <v>81</v>
      </c>
      <c r="J25" s="16">
        <v>82</v>
      </c>
      <c r="K25" s="16">
        <v>83</v>
      </c>
      <c r="L25" s="16">
        <v>84</v>
      </c>
      <c r="M25" s="16">
        <v>85</v>
      </c>
      <c r="N25" s="1"/>
      <c r="O25" s="3"/>
      <c r="P25" s="1"/>
    </row>
    <row r="26" spans="1:16" ht="34.5" customHeight="1" x14ac:dyDescent="0.25">
      <c r="A26" s="1" t="s">
        <v>31</v>
      </c>
      <c r="B26" s="1"/>
      <c r="C26" s="8" t="s">
        <v>14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6" t="s">
        <v>43</v>
      </c>
      <c r="O26" s="7">
        <f>SUM(D26:M26)*58</f>
        <v>0</v>
      </c>
      <c r="P26" s="1"/>
    </row>
    <row r="27" spans="1:16" x14ac:dyDescent="0.25">
      <c r="A27" s="1" t="s">
        <v>23</v>
      </c>
      <c r="B27" s="1"/>
      <c r="C27" s="12" t="s">
        <v>20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3">
        <v>10.8</v>
      </c>
      <c r="O27" s="14">
        <f>IF(ISBLANK(E28),0,10.8)</f>
        <v>0</v>
      </c>
      <c r="P27" s="1"/>
    </row>
    <row r="28" spans="1:16" x14ac:dyDescent="0.25">
      <c r="A28" s="1"/>
      <c r="B28" s="1"/>
      <c r="C28" s="1" t="s">
        <v>19</v>
      </c>
      <c r="D28" s="11"/>
      <c r="E28" s="29"/>
      <c r="F28" s="29"/>
      <c r="G28" s="29"/>
      <c r="H28" s="29"/>
      <c r="I28" s="29"/>
      <c r="J28" s="29"/>
      <c r="K28" s="29"/>
      <c r="L28" s="29"/>
      <c r="M28" s="29"/>
      <c r="N28" s="1"/>
      <c r="O28" s="3"/>
      <c r="P28" s="1"/>
    </row>
    <row r="29" spans="1:16" x14ac:dyDescent="0.25">
      <c r="A29" s="1"/>
      <c r="B29" s="1"/>
      <c r="C29" s="1"/>
      <c r="D29" s="11"/>
      <c r="E29" s="24"/>
      <c r="F29" s="24"/>
      <c r="G29" s="24"/>
      <c r="H29" s="24"/>
      <c r="I29" s="24"/>
      <c r="J29" s="24"/>
      <c r="K29" s="24"/>
      <c r="L29" s="24"/>
      <c r="M29" s="24"/>
      <c r="N29" s="1"/>
      <c r="O29" s="3"/>
      <c r="P29" s="1"/>
    </row>
    <row r="30" spans="1:16" x14ac:dyDescent="0.25">
      <c r="A30" s="1"/>
      <c r="B30" s="1"/>
      <c r="C30" s="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"/>
      <c r="O30" s="3"/>
      <c r="P30" s="1"/>
    </row>
    <row r="31" spans="1:16" ht="21" x14ac:dyDescent="0.35">
      <c r="A31" s="9" t="s">
        <v>16</v>
      </c>
      <c r="B31" s="1"/>
      <c r="C31" s="1" t="s">
        <v>49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"/>
      <c r="P32" s="1"/>
    </row>
    <row r="33" spans="1:16" x14ac:dyDescent="0.25">
      <c r="A33" s="1"/>
      <c r="B33" s="1"/>
      <c r="C33" s="15" t="s">
        <v>1</v>
      </c>
      <c r="D33" s="16" t="s">
        <v>2</v>
      </c>
      <c r="E33" s="16" t="s">
        <v>3</v>
      </c>
      <c r="F33" s="16" t="s">
        <v>4</v>
      </c>
      <c r="G33" s="16" t="s">
        <v>5</v>
      </c>
      <c r="H33" s="16" t="s">
        <v>6</v>
      </c>
      <c r="I33" s="16" t="s">
        <v>7</v>
      </c>
      <c r="J33" s="16" t="s">
        <v>8</v>
      </c>
      <c r="K33" s="16" t="s">
        <v>9</v>
      </c>
      <c r="L33" s="16" t="s">
        <v>10</v>
      </c>
      <c r="M33" s="16" t="s">
        <v>11</v>
      </c>
      <c r="N33" s="1"/>
      <c r="O33" s="3"/>
      <c r="P33" s="1"/>
    </row>
    <row r="34" spans="1:16" x14ac:dyDescent="0.25">
      <c r="A34" s="1"/>
      <c r="B34" s="1"/>
      <c r="C34" s="15" t="s">
        <v>12</v>
      </c>
      <c r="D34" s="16">
        <v>51</v>
      </c>
      <c r="E34" s="16">
        <v>54</v>
      </c>
      <c r="F34" s="16">
        <v>57</v>
      </c>
      <c r="G34" s="16">
        <v>60</v>
      </c>
      <c r="H34" s="16">
        <v>63</v>
      </c>
      <c r="I34" s="16">
        <v>66</v>
      </c>
      <c r="J34" s="16">
        <v>69</v>
      </c>
      <c r="K34" s="16">
        <v>72</v>
      </c>
      <c r="L34" s="16">
        <v>75</v>
      </c>
      <c r="M34" s="16">
        <v>78</v>
      </c>
      <c r="N34" s="1"/>
      <c r="O34" s="3"/>
      <c r="P34" s="1"/>
    </row>
    <row r="35" spans="1:16" x14ac:dyDescent="0.25">
      <c r="A35" s="1"/>
      <c r="B35" s="1"/>
      <c r="C35" s="15" t="s">
        <v>13</v>
      </c>
      <c r="D35" s="16">
        <v>66</v>
      </c>
      <c r="E35" s="16">
        <v>68</v>
      </c>
      <c r="F35" s="16">
        <v>70</v>
      </c>
      <c r="G35" s="16">
        <v>72</v>
      </c>
      <c r="H35" s="16">
        <v>74</v>
      </c>
      <c r="I35" s="16">
        <v>76</v>
      </c>
      <c r="J35" s="16">
        <v>78</v>
      </c>
      <c r="K35" s="16">
        <v>80</v>
      </c>
      <c r="L35" s="16">
        <v>82</v>
      </c>
      <c r="M35" s="16">
        <v>84</v>
      </c>
      <c r="N35" s="1"/>
      <c r="O35" s="3"/>
      <c r="P35" s="1"/>
    </row>
    <row r="36" spans="1:16" ht="30" customHeight="1" x14ac:dyDescent="0.25">
      <c r="A36" s="1" t="s">
        <v>31</v>
      </c>
      <c r="B36" s="1"/>
      <c r="C36" s="8" t="s">
        <v>14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6" t="s">
        <v>44</v>
      </c>
      <c r="O36" s="7">
        <f>SUM(D36:M36)*150</f>
        <v>0</v>
      </c>
      <c r="P36" s="1"/>
    </row>
    <row r="37" spans="1:16" x14ac:dyDescent="0.25">
      <c r="A37" s="1" t="s">
        <v>24</v>
      </c>
      <c r="B37" s="1"/>
      <c r="C37" s="12" t="s">
        <v>21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3">
        <v>10.8</v>
      </c>
      <c r="O37" s="14">
        <f>IF(ISBLANK(E38),0,10.8)</f>
        <v>0</v>
      </c>
      <c r="P37" s="1"/>
    </row>
    <row r="38" spans="1:16" x14ac:dyDescent="0.25">
      <c r="A38" s="1"/>
      <c r="B38" s="1"/>
      <c r="C38" s="1" t="s">
        <v>19</v>
      </c>
      <c r="D38" s="11"/>
      <c r="E38" s="29"/>
      <c r="F38" s="29"/>
      <c r="G38" s="29"/>
      <c r="H38" s="29"/>
      <c r="I38" s="29"/>
      <c r="J38" s="29"/>
      <c r="K38" s="29"/>
      <c r="L38" s="29"/>
      <c r="M38" s="29"/>
      <c r="N38" s="1"/>
      <c r="O38" s="3"/>
      <c r="P38" s="1"/>
    </row>
    <row r="39" spans="1:16" x14ac:dyDescent="0.25">
      <c r="A39" s="1"/>
      <c r="B39" s="1"/>
      <c r="C39" s="1"/>
      <c r="D39" s="11"/>
      <c r="E39" s="24"/>
      <c r="F39" s="24"/>
      <c r="G39" s="24"/>
      <c r="H39" s="24"/>
      <c r="I39" s="24"/>
      <c r="J39" s="24"/>
      <c r="K39" s="24"/>
      <c r="L39" s="24"/>
      <c r="M39" s="24"/>
      <c r="N39" s="1"/>
      <c r="O39" s="3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3"/>
      <c r="P40" s="1"/>
    </row>
    <row r="41" spans="1:16" ht="21" x14ac:dyDescent="0.35">
      <c r="A41" s="9" t="s">
        <v>17</v>
      </c>
      <c r="B41" s="1"/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3"/>
      <c r="P41" s="1"/>
    </row>
    <row r="42" spans="1:16" x14ac:dyDescent="0.25">
      <c r="A42" s="1"/>
      <c r="B42" s="1"/>
      <c r="C42" s="1" t="s">
        <v>51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3" t="s">
        <v>28</v>
      </c>
      <c r="P42" s="1"/>
    </row>
    <row r="43" spans="1:16" x14ac:dyDescent="0.25">
      <c r="A43" s="1"/>
      <c r="B43" s="1"/>
      <c r="C43" s="1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"/>
      <c r="O43" s="3"/>
      <c r="P43" s="1"/>
    </row>
    <row r="44" spans="1:16" x14ac:dyDescent="0.25">
      <c r="A44" s="1"/>
      <c r="B44" s="1"/>
      <c r="C44" s="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"/>
      <c r="O44" s="3"/>
      <c r="P44" s="1"/>
    </row>
    <row r="45" spans="1:16" x14ac:dyDescent="0.25">
      <c r="A45" s="1"/>
      <c r="B45" s="1"/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"/>
      <c r="O45" s="3"/>
      <c r="P45" s="1"/>
    </row>
    <row r="46" spans="1:16" ht="30" customHeight="1" x14ac:dyDescent="0.25">
      <c r="A46" s="1" t="s">
        <v>41</v>
      </c>
      <c r="B46" s="1"/>
      <c r="C46" s="8" t="s">
        <v>14</v>
      </c>
      <c r="D46" s="18"/>
      <c r="E46" s="5"/>
      <c r="F46" s="5"/>
      <c r="G46" s="5"/>
      <c r="H46" s="5"/>
      <c r="I46" s="5"/>
      <c r="J46" s="5"/>
      <c r="K46" s="5"/>
      <c r="L46" s="5"/>
      <c r="M46" s="5"/>
      <c r="N46" s="6" t="s">
        <v>46</v>
      </c>
      <c r="O46" s="7">
        <f>D46*24</f>
        <v>0</v>
      </c>
      <c r="P46" s="1"/>
    </row>
    <row r="47" spans="1:16" x14ac:dyDescent="0.25">
      <c r="A47" s="1" t="s">
        <v>29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3"/>
      <c r="P47" s="1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3"/>
      <c r="P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3"/>
      <c r="P49" s="1"/>
    </row>
    <row r="50" spans="1:18" ht="15.75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3"/>
      <c r="P50" s="1"/>
    </row>
    <row r="51" spans="1:18" ht="31.5" customHeight="1" thickBot="1" x14ac:dyDescent="0.3">
      <c r="A51" s="30" t="s">
        <v>45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1" t="s">
        <v>18</v>
      </c>
      <c r="O51" s="4">
        <f>SUM(O16:O47)</f>
        <v>0</v>
      </c>
      <c r="P51" s="1"/>
    </row>
    <row r="52" spans="1:18" ht="31.5" customHeight="1" x14ac:dyDescent="0.25">
      <c r="A52" s="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1"/>
      <c r="O52" s="3"/>
      <c r="P52" s="1"/>
    </row>
    <row r="53" spans="1:18" ht="25.5" customHeight="1" x14ac:dyDescent="0.25">
      <c r="A53" s="20" t="s">
        <v>38</v>
      </c>
      <c r="B53" s="29"/>
      <c r="C53" s="2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8" ht="25.5" customHeight="1" x14ac:dyDescent="0.25">
      <c r="A54" s="20" t="s">
        <v>37</v>
      </c>
      <c r="B54" s="27"/>
      <c r="C54" s="2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8" ht="25.5" customHeight="1" x14ac:dyDescent="0.25">
      <c r="A55" s="20" t="s">
        <v>36</v>
      </c>
      <c r="B55" s="28"/>
      <c r="C55" s="2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8" ht="25.5" customHeight="1" x14ac:dyDescent="0.4">
      <c r="A56" s="20" t="s">
        <v>34</v>
      </c>
      <c r="B56" s="28"/>
      <c r="C56" s="2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R56" s="19"/>
    </row>
    <row r="57" spans="1:18" ht="25.5" customHeight="1" x14ac:dyDescent="0.25">
      <c r="A57" s="21" t="s">
        <v>33</v>
      </c>
      <c r="B57" s="28"/>
      <c r="C57" s="28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8" ht="25.5" customHeight="1" x14ac:dyDescent="0.25">
      <c r="A58" s="21" t="s">
        <v>35</v>
      </c>
      <c r="B58" s="28"/>
      <c r="C58" s="28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8" ht="25.5" customHeight="1" x14ac:dyDescent="0.25">
      <c r="A59" s="20" t="s">
        <v>39</v>
      </c>
      <c r="B59" s="28"/>
      <c r="C59" s="28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8" ht="25.5" customHeight="1" x14ac:dyDescent="0.25">
      <c r="A60" s="20" t="s">
        <v>40</v>
      </c>
      <c r="B60" s="27"/>
      <c r="C60" s="27"/>
      <c r="D60" s="1"/>
      <c r="E60" s="1"/>
      <c r="F60" s="1"/>
      <c r="G60" s="1"/>
      <c r="H60" s="1"/>
      <c r="I60" s="1"/>
      <c r="J60" s="1"/>
      <c r="K60" s="2"/>
      <c r="L60" s="2"/>
      <c r="M60" s="2"/>
      <c r="N60" s="2"/>
      <c r="O60" s="2"/>
      <c r="P60" s="2"/>
    </row>
    <row r="61" spans="1:18" ht="25.5" customHeight="1" x14ac:dyDescent="0.25">
      <c r="A61" s="20"/>
      <c r="B61" s="25"/>
      <c r="C61" s="25"/>
      <c r="D61" s="1"/>
      <c r="E61" s="1"/>
      <c r="F61" s="1"/>
      <c r="G61" s="1"/>
      <c r="H61" s="1"/>
      <c r="I61" s="1"/>
      <c r="J61" s="1"/>
      <c r="K61" s="2"/>
      <c r="L61" s="2"/>
      <c r="M61" s="2"/>
      <c r="N61" s="2"/>
      <c r="O61" s="2"/>
      <c r="P61" s="2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8" x14ac:dyDescent="0.25">
      <c r="A63" s="1"/>
      <c r="B63" s="1" t="s">
        <v>26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8" x14ac:dyDescent="0.25">
      <c r="A64" s="1"/>
      <c r="B64" s="1" t="s">
        <v>27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 t="s">
        <v>32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26" t="s">
        <v>52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</sheetData>
  <sheetProtection algorithmName="SHA-512" hashValue="6vLcUdjBrIfXzTFVw5NNMlLwNTtB+oQr7lsupjzfVPG3Z7tBbTURWOQEdUKpJ+RN/Aab5WUOCMOPK5WZdruK+A==" saltValue="2h8iZIgTSdZQErT6GYX7ug==" spinCount="100000" sheet="1" selectLockedCells="1"/>
  <mergeCells count="12">
    <mergeCell ref="E18:M18"/>
    <mergeCell ref="E28:M28"/>
    <mergeCell ref="E38:M38"/>
    <mergeCell ref="B53:C53"/>
    <mergeCell ref="B54:C54"/>
    <mergeCell ref="A51:M51"/>
    <mergeCell ref="B60:C60"/>
    <mergeCell ref="B55:C55"/>
    <mergeCell ref="B56:C56"/>
    <mergeCell ref="B57:C57"/>
    <mergeCell ref="B58:C58"/>
    <mergeCell ref="B59:C5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Textilien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Iseli</dc:creator>
  <cp:keywords/>
  <dc:description/>
  <cp:lastModifiedBy>Bernard Grandjean</cp:lastModifiedBy>
  <cp:revision/>
  <cp:lastPrinted>2025-02-15T09:10:23Z</cp:lastPrinted>
  <dcterms:created xsi:type="dcterms:W3CDTF">2024-05-16T10:21:27Z</dcterms:created>
  <dcterms:modified xsi:type="dcterms:W3CDTF">2025-03-08T06:54:54Z</dcterms:modified>
  <cp:category/>
  <cp:contentStatus/>
</cp:coreProperties>
</file>